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  <c r="F9"/>
  <c r="G9" l="1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<sst xmlns="http://schemas.openxmlformats.org/spreadsheetml/2006/main" count="36" uniqueCount="35">
  <si>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</si>
  <si>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</si>
  <si>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</si>
  <si>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</si>
  <si>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</si>
  <si>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</si>
  <si>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</si>
  <si>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</si>
  <si>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</si>
  <si>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</si>
  <si>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</si>
  <si>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</si>
  <si>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</si>
  <si>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</si>
  <si>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</si>
  <si>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</si>
  <si>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</si>
  <si>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</si>
  <si>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</si>
  <si>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</si>
  <si>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</si>
  <si>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</si>
  <si>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</si>
  <si>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</si>
  <si>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</si>
  <si>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</si>
  <si>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с.Марфино Аткарского района Саратовской области</t>
  </si>
  <si>
    <t>04.03.2023г</t>
  </si>
  <si>
    <t>День 10</t>
  </si>
  <si>
    <t>Котлеты рубленные из кур, запеченные с соусом сметанным</t>
  </si>
  <si>
    <t>90/30</t>
  </si>
  <si>
    <t>294/330</t>
  </si>
  <si>
    <t>Макаронные изделия отварные с маслом</t>
  </si>
  <si>
    <t>Хлеб пшеничный 1с.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</si>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</sst>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/>
      <c r="I1" t="s">
        <v>28</v>
      </c>
      <c r="J1" s="23" t="s">
        <v>27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6" t="s">
        <v>31</v>
      </c>
      <c r="D4" s="45" t="s">
        <v>29</v>
      </c>
      <c r="E4" s="37" t="s">
        <v>30</v>
      </c>
      <c r="F4" s="37">
        <v>35.86</v>
      </c>
      <c r="G4" s="37">
        <f>172.8*90/120</f>
        <v>129.60000000000002</v>
      </c>
      <c r="H4" s="47">
        <f>8.6*90/120</f>
        <v>6.45</v>
      </c>
      <c r="I4" s="47">
        <f>11.4*90/120</f>
        <v>8.5500000000000007</v>
      </c>
      <c r="J4" s="47">
        <f>9.06*90/120</f>
        <v>6.7950000000000008</v>
      </c>
    </row>
    <row r="5" spans="1:10">
      <c r="A5" s="7"/>
      <c r="B5" s="1" t="s">
        <v>11</v>
      </c>
      <c r="C5" s="2">
        <v>379</v>
      </c>
      <c r="D5" s="50" t="s">
        <v>34</v>
      </c>
      <c r="E5" s="37">
        <v>200</v>
      </c>
      <c r="F5" s="36">
        <v>14.4</v>
      </c>
      <c r="G5" s="38">
        <v>151.80000000000001</v>
      </c>
      <c r="H5" s="37">
        <v>3.6</v>
      </c>
      <c r="I5" s="37">
        <v>2.7</v>
      </c>
      <c r="J5" s="37">
        <v>28.3</v>
      </c>
    </row>
    <row r="6" spans="1:10">
      <c r="A6" s="7"/>
      <c r="B6" s="1" t="s">
        <v>22</v>
      </c>
      <c r="C6" s="2"/>
      <c r="D6" s="49" t="s">
        <v>33</v>
      </c>
      <c r="E6" s="37">
        <v>40</v>
      </c>
      <c r="F6" s="36">
        <v>2.8</v>
      </c>
      <c r="G6" s="38">
        <v>93.52</v>
      </c>
      <c r="H6" s="37">
        <v>3.16</v>
      </c>
      <c r="I6" s="37">
        <v>0.4</v>
      </c>
      <c r="J6" s="38">
        <v>19.32</v>
      </c>
    </row>
    <row r="7" spans="1:10">
      <c r="A7" s="7"/>
      <c r="B7" s="2" t="s">
        <v>17</v>
      </c>
      <c r="C7" s="2">
        <v>309</v>
      </c>
      <c r="D7" s="48" t="s">
        <v>32</v>
      </c>
      <c r="E7" s="37">
        <v>150</v>
      </c>
      <c r="F7" s="36">
        <v>9.94</v>
      </c>
      <c r="G7" s="38">
        <v>168.45</v>
      </c>
      <c r="H7" s="37">
        <v>5.52</v>
      </c>
      <c r="I7" s="37">
        <v>4.5</v>
      </c>
      <c r="J7" s="38">
        <v>26.45</v>
      </c>
    </row>
    <row r="8" spans="1:10" ht="15" thickBot="1">
      <c r="A8" s="8"/>
      <c r="B8" s="2"/>
      <c r="C8" s="2"/>
      <c r="D8" s="40"/>
      <c r="E8" s="35"/>
      <c r="F8" s="39"/>
      <c r="G8" s="35"/>
      <c r="H8" s="41"/>
      <c r="I8" s="41"/>
      <c r="J8" s="41"/>
    </row>
    <row r="9" spans="1:10" ht="15" thickBot="1">
      <c r="A9" s="4" t="s">
        <v>12</v>
      </c>
      <c r="B9" s="9"/>
      <c r="C9" s="9"/>
      <c r="D9" s="31"/>
      <c r="E9" s="33">
        <v>510</v>
      </c>
      <c r="F9" s="34">
        <f t="shared" ref="E9:J9" si="0">SUM(F4:F8)</f>
        <v>62.999999999999993</v>
      </c>
      <c r="G9" s="34">
        <f t="shared" si="0"/>
        <v>543.37</v>
      </c>
      <c r="H9" s="34">
        <f t="shared" si="0"/>
        <v>18.73</v>
      </c>
      <c r="I9" s="34">
        <f t="shared" si="0"/>
        <v>16.149999999999999</v>
      </c>
      <c r="J9" s="34">
        <f t="shared" si="0"/>
        <v>80.864999999999995</v>
      </c>
    </row>
    <row r="10" spans="1:10">
      <c r="A10" s="7"/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>
      <c r="A12" s="7" t="s">
        <v>13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2023-03-03T19:14:35Z</dcterms:modified>
</cp:coreProperties>
</file>